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" activeTab="9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462" sheetId="10" r:id="rId10"/>
  </sheets>
  <definedNames/>
  <calcPr fullCalcOnLoad="1"/>
</workbook>
</file>

<file path=xl/sharedStrings.xml><?xml version="1.0" encoding="utf-8"?>
<sst xmlns="http://schemas.openxmlformats.org/spreadsheetml/2006/main" count="118" uniqueCount="40">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</sst>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44473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v>199561.22</v>
      </c>
      <c r="D10" s="8">
        <f>B10-C10</f>
        <v>60069.94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241093.1</v>
      </c>
      <c r="D11" s="3">
        <f>SUM(D6:D10)</f>
        <v>226295.88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44473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483942245.65</v>
      </c>
      <c r="C6" s="13">
        <v>451424249.17</v>
      </c>
      <c r="D6" s="8">
        <f>B6-C6</f>
        <v>32517996.47999996</v>
      </c>
    </row>
    <row r="7" spans="1:4" ht="12.75">
      <c r="A7" s="12" t="s">
        <v>12</v>
      </c>
      <c r="B7" s="13">
        <f>58076468.6+12000000</f>
        <v>70076468.6</v>
      </c>
      <c r="C7" s="7">
        <v>21318477.19</v>
      </c>
      <c r="D7" s="8">
        <f>B7-C7</f>
        <v>48757991.41</v>
      </c>
    </row>
    <row r="8" spans="1:4" ht="17.25" customHeight="1">
      <c r="A8" s="4" t="s">
        <v>4</v>
      </c>
      <c r="B8" s="3">
        <f>SUM(B6:B7)</f>
        <v>554018714.25</v>
      </c>
      <c r="C8" s="3">
        <f>SUM(C6:C7)</f>
        <v>472742726.36</v>
      </c>
      <c r="D8" s="3">
        <f>SUM(D6:D7)</f>
        <v>81275987.88999996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44473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v>1796050.96</v>
      </c>
      <c r="D10" s="8">
        <f>B10-C10</f>
        <v>540629.19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2169837.99</v>
      </c>
      <c r="D11" s="3">
        <f>SUM(D6:D10)</f>
        <v>2036656.6799999997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44473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f>4200000+100000</f>
        <v>4300000</v>
      </c>
      <c r="C6" s="7">
        <v>3679630.91</v>
      </c>
      <c r="D6" s="8">
        <f>B6-C6</f>
        <v>620369.0899999999</v>
      </c>
    </row>
    <row r="7" spans="1:4" ht="17.25" customHeight="1">
      <c r="A7" s="4" t="s">
        <v>4</v>
      </c>
      <c r="B7" s="3">
        <f>SUM(B6:B6)</f>
        <v>4300000</v>
      </c>
      <c r="C7" s="3">
        <f>SUM(C6:C6)</f>
        <v>3679630.91</v>
      </c>
      <c r="D7" s="3">
        <f>SUM(D6:D6)</f>
        <v>620369.0899999999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44473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44473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44473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628752.77</v>
      </c>
      <c r="D6" s="8">
        <f>B6-C6</f>
        <v>11247.229999999981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628752.77</v>
      </c>
      <c r="D10" s="3">
        <f>SUM(D6:D9)</f>
        <v>100887.22999999998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44473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1434155</v>
      </c>
      <c r="C6" s="7">
        <v>691421.04</v>
      </c>
      <c r="D6" s="8">
        <f>B6-C6</f>
        <v>742733.96</v>
      </c>
    </row>
    <row r="7" spans="1:4" ht="56.25">
      <c r="A7" s="17" t="s">
        <v>29</v>
      </c>
      <c r="B7" s="7">
        <v>1200000</v>
      </c>
      <c r="C7" s="19">
        <v>897126.81</v>
      </c>
      <c r="D7" s="8">
        <f>B7-C7</f>
        <v>302873.18999999994</v>
      </c>
    </row>
    <row r="8" spans="1:4" ht="78.75">
      <c r="A8" s="12" t="s">
        <v>38</v>
      </c>
      <c r="B8" s="7">
        <v>2932401</v>
      </c>
      <c r="C8" s="13">
        <v>1068744.26</v>
      </c>
      <c r="D8" s="8">
        <f>B8-C8</f>
        <v>1863656.74</v>
      </c>
    </row>
    <row r="9" spans="1:4" ht="45">
      <c r="A9" s="17" t="s">
        <v>39</v>
      </c>
      <c r="B9" s="16">
        <v>2965117</v>
      </c>
      <c r="C9" s="13">
        <v>956075.5</v>
      </c>
      <c r="D9" s="8">
        <f>B9-C9</f>
        <v>2009041.5</v>
      </c>
    </row>
    <row r="10" spans="1:4" ht="17.25" customHeight="1">
      <c r="A10" s="4" t="s">
        <v>4</v>
      </c>
      <c r="B10" s="3">
        <f>SUM(B6:B9)</f>
        <v>8531673</v>
      </c>
      <c r="C10" s="3">
        <f>SUM(C6:C9)</f>
        <v>3613367.6100000003</v>
      </c>
      <c r="D10" s="3">
        <f>SUM(D6:D9)</f>
        <v>4918305.39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44473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21400984</v>
      </c>
      <c r="C6" s="13">
        <f>90979.18+8513700.34</f>
        <v>8604679.52</v>
      </c>
      <c r="D6" s="8">
        <f>B6-C6</f>
        <v>12796304.48</v>
      </c>
    </row>
    <row r="7" spans="1:4" ht="45">
      <c r="A7" s="17" t="s">
        <v>28</v>
      </c>
      <c r="B7" s="13">
        <v>5702347</v>
      </c>
      <c r="C7" s="13">
        <v>1693578.96</v>
      </c>
      <c r="D7" s="8">
        <f>B7-C7</f>
        <v>4008768.04</v>
      </c>
    </row>
    <row r="8" spans="1:4" ht="56.25">
      <c r="A8" s="17" t="s">
        <v>29</v>
      </c>
      <c r="B8" s="13">
        <v>6400000</v>
      </c>
      <c r="C8" s="13">
        <v>2393572.16</v>
      </c>
      <c r="D8" s="8">
        <f>B8-C8</f>
        <v>4006427.84</v>
      </c>
    </row>
    <row r="9" spans="1:4" ht="90">
      <c r="A9" s="12" t="s">
        <v>30</v>
      </c>
      <c r="B9" s="13">
        <v>4160013</v>
      </c>
      <c r="C9" s="13">
        <v>1516135.18</v>
      </c>
      <c r="D9" s="8">
        <f>B9-C9</f>
        <v>2643877.8200000003</v>
      </c>
    </row>
    <row r="10" spans="1:4" ht="78.75">
      <c r="A10" s="12" t="s">
        <v>36</v>
      </c>
      <c r="B10" s="13">
        <f>3000000-3000000</f>
        <v>0</v>
      </c>
      <c r="C10" s="13">
        <v>0</v>
      </c>
      <c r="D10" s="8">
        <f>B10-C10</f>
        <v>0</v>
      </c>
    </row>
    <row r="11" spans="1:4" ht="17.25" customHeight="1">
      <c r="A11" s="4" t="s">
        <v>4</v>
      </c>
      <c r="B11" s="3">
        <f>SUM(B6:B10)</f>
        <v>37663344</v>
      </c>
      <c r="C11" s="3">
        <f>SUM(C6:C10)</f>
        <v>14207965.82</v>
      </c>
      <c r="D11" s="3">
        <f>SUM(D6:D10)</f>
        <v>23455378.18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44473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2021-10-04T09:11:54Z</dcterms:modified>
  <cp:category/>
  <cp:version/>
  <cp:contentType/>
  <cp:contentStatus/>
</cp:coreProperties>
</file>